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7.-Cuenta Publica\1er.Trimestre\SIRET\"/>
    </mc:Choice>
  </mc:AlternateContent>
  <xr:revisionPtr revIDLastSave="0" documentId="13_ncr:1_{ABDD5126-E97F-4140-A430-C1368AD4AB3E}" xr6:coauthVersionLast="36" xr6:coauthVersionMax="36" xr10:uidLastSave="{00000000-0000-0000-0000-000000000000}"/>
  <bookViews>
    <workbookView xWindow="0" yWindow="0" windowWidth="19200" windowHeight="7305" tabRatio="885" xr2:uid="{00000000-000D-0000-FFFF-FFFF00000000}"/>
  </bookViews>
  <sheets>
    <sheet name="CFG" sheetId="5" r:id="rId1"/>
  </sheets>
  <definedNames>
    <definedName name="_xlnm._FilterDatabase" localSheetId="0" hidden="1">CFG!$A$3:$H$40</definedName>
  </definedNames>
  <calcPr calcId="191029"/>
</workbook>
</file>

<file path=xl/calcChain.xml><?xml version="1.0" encoding="utf-8"?>
<calcChain xmlns="http://schemas.openxmlformats.org/spreadsheetml/2006/main">
  <c r="D36" i="5" l="1"/>
  <c r="E36" i="5"/>
  <c r="F36" i="5"/>
  <c r="G36" i="5"/>
  <c r="C36" i="5"/>
  <c r="H40" i="5" l="1"/>
  <c r="H39" i="5"/>
  <c r="H38" i="5"/>
  <c r="H37" i="5"/>
  <c r="H34" i="5"/>
  <c r="H33" i="5"/>
  <c r="H32" i="5"/>
  <c r="H31" i="5"/>
  <c r="H30" i="5"/>
  <c r="H29" i="5"/>
  <c r="H28" i="5"/>
  <c r="H27" i="5"/>
  <c r="H26" i="5"/>
  <c r="H23" i="5"/>
  <c r="H22" i="5"/>
  <c r="H21" i="5"/>
  <c r="H20" i="5"/>
  <c r="H19" i="5"/>
  <c r="H18" i="5"/>
  <c r="H17" i="5"/>
  <c r="H8" i="5"/>
  <c r="H9" i="5"/>
  <c r="H10" i="5"/>
  <c r="H11" i="5"/>
  <c r="H12" i="5"/>
  <c r="H13" i="5"/>
  <c r="H14" i="5"/>
  <c r="H7" i="5"/>
  <c r="H36" i="5" l="1"/>
  <c r="D25" i="5"/>
  <c r="E25" i="5"/>
  <c r="F25" i="5"/>
  <c r="G25" i="5"/>
  <c r="H25" i="5"/>
  <c r="C25" i="5"/>
  <c r="D16" i="5"/>
  <c r="E16" i="5"/>
  <c r="F16" i="5"/>
  <c r="G16" i="5"/>
  <c r="H16" i="5"/>
  <c r="C16" i="5"/>
  <c r="D6" i="5"/>
  <c r="E6" i="5"/>
  <c r="F6" i="5"/>
  <c r="G6" i="5"/>
  <c r="H6" i="5"/>
  <c r="C6" i="5"/>
  <c r="C42" i="5" l="1"/>
  <c r="F42" i="5"/>
  <c r="E42" i="5"/>
  <c r="G42" i="5"/>
  <c r="D42" i="5"/>
  <c r="H42" i="5"/>
</calcChain>
</file>

<file path=xl/sharedStrings.xml><?xml version="1.0" encoding="utf-8"?>
<sst xmlns="http://schemas.openxmlformats.org/spreadsheetml/2006/main" count="48" uniqueCount="48">
  <si>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</si>
  <si>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</si>
  <si>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</si>
  <si>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</si>
  <si>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</si>
  <si>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</si>
  <si>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</si>
  <si>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</si>
  <si>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</si>
  <si>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</si>
  <si>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</si>
  <si>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</si>
  <si>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</si>
  <si>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</si>
  <si>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</si>
  <si>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</si>
  <si>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</si>
  <si>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</si>
  <si>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</si>
  <si>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</si>
  <si>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</si>
  <si>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</si>
  <si>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</si>
  <si>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</si>
  <si>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</si>
  <si>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</si>
  <si>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</si>
  <si>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</si>
  <si>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</si>
  <si>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</si>
  <si>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</si>
  <si>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</si>
  <si>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</si>
  <si>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</si>
  <si>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</si>
  <si>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</si>
  <si>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</si>
  <si>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</si>
  <si>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</si>
  <si>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</si>
  <si>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</si>
  <si>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</si>
  <si>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</si>
  <si>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Municipio de León
Estado Analítico del Ejercicio del Presupuesto de Egresos
Clasificación Funcional (Finalidad y Función)
Del 01 de Enero al 31 de Marzo de 2021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</si>
  <si>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</si>
  <si>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</si>
  <si>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</si>
  <si>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M.F. y C.P.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</si>
</sst>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0" xfId="0" applyFont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NumberFormat="1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8" xfId="0" applyFont="1" applyFill="1" applyBorder="1" applyProtection="1">
      <protection locked="0"/>
    </xf>
    <xf numFmtId="0" fontId="6" fillId="0" borderId="9" xfId="0" applyFont="1" applyFill="1" applyBorder="1" applyAlignment="1" applyProtection="1">
      <alignment horizontal="left"/>
      <protection locked="0"/>
    </xf>
    <xf numFmtId="3" fontId="2" fillId="0" borderId="14" xfId="0" applyNumberFormat="1" applyFont="1" applyFill="1" applyBorder="1" applyProtection="1">
      <protection locked="0"/>
    </xf>
    <xf numFmtId="3" fontId="6" fillId="0" borderId="14" xfId="0" applyNumberFormat="1" applyFont="1" applyFill="1" applyBorder="1" applyProtection="1">
      <protection locked="0"/>
    </xf>
    <xf numFmtId="3" fontId="6" fillId="0" borderId="7" xfId="0" applyNumberFormat="1" applyFont="1" applyFill="1" applyBorder="1" applyProtection="1">
      <protection locked="0"/>
    </xf>
    <xf numFmtId="165" fontId="6" fillId="0" borderId="11" xfId="2" applyNumberFormat="1" applyFont="1" applyBorder="1" applyAlignment="1" applyProtection="1">
      <alignment horizontal="center" vertical="top" wrapText="1"/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3" fontId="2" fillId="0" borderId="14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Protection="1"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165" fontId="6" fillId="0" borderId="11" xfId="2" applyNumberFormat="1" applyFont="1" applyBorder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1</xdr:row>
      <xdr:rowOff>0</xdr:rowOff>
    </xdr:to>
    <xdr:pic>
      <xdr:nvPicPr>
        <xdr:cNvPr id="3" name="Imagen 2" descr="https://lh3.googleusercontent.com/-Dm-O1auwbWg/YJF3mqfr-bI/AAAAAAAACag/V3dI13eyQ6kLTVlJ1DSOYvkGzA56oNR1ACK8BGAsYHg/s336/2021-05-04.png">
          <a:extLst>
            <a:ext uri="{FF2B5EF4-FFF2-40B4-BE49-F238E27FC236}">
              <a16:creationId xmlns:a16="http://schemas.microsoft.com/office/drawing/2014/main" id="{927EE1AC-9BCA-4720-AB70-91C10A4CC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61"/>
  <sheetViews>
    <sheetView showGridLines="0" tabSelected="1" workbookViewId="0">
      <selection sqref="A1:H1"/>
    </sheetView>
  </sheetViews>
  <sheetFormatPr baseColWidth="10" defaultColWidth="12" defaultRowHeight="11.25" x14ac:dyDescent="0.2"/>
  <cols>
    <col min="1" max="1" width="4.83203125" style="1" customWidth="1"/>
    <col min="2" max="2" width="65.83203125" style="1" customWidth="1"/>
    <col min="3" max="8" width="18.33203125" style="1" customWidth="1"/>
    <col min="9" max="16384" width="12" style="1"/>
  </cols>
  <sheetData>
    <row r="1" spans="1:8" ht="50.1" customHeight="1" x14ac:dyDescent="0.2">
      <c r="A1" s="25" t="s">
        <v>43</v>
      </c>
      <c r="B1" s="26"/>
      <c r="C1" s="26"/>
      <c r="D1" s="26"/>
      <c r="E1" s="26"/>
      <c r="F1" s="26"/>
      <c r="G1" s="26"/>
      <c r="H1" s="27"/>
    </row>
    <row r="2" spans="1:8" x14ac:dyDescent="0.2">
      <c r="A2" s="30" t="s">
        <v>33</v>
      </c>
      <c r="B2" s="31"/>
      <c r="C2" s="25" t="s">
        <v>39</v>
      </c>
      <c r="D2" s="26"/>
      <c r="E2" s="26"/>
      <c r="F2" s="26"/>
      <c r="G2" s="27"/>
      <c r="H2" s="28" t="s">
        <v>38</v>
      </c>
    </row>
    <row r="3" spans="1:8" ht="24.95" customHeight="1" x14ac:dyDescent="0.2">
      <c r="A3" s="32"/>
      <c r="B3" s="33"/>
      <c r="C3" s="2" t="s">
        <v>34</v>
      </c>
      <c r="D3" s="2" t="s">
        <v>40</v>
      </c>
      <c r="E3" s="2" t="s">
        <v>35</v>
      </c>
      <c r="F3" s="2" t="s">
        <v>36</v>
      </c>
      <c r="G3" s="2" t="s">
        <v>37</v>
      </c>
      <c r="H3" s="29"/>
    </row>
    <row r="4" spans="1:8" x14ac:dyDescent="0.2">
      <c r="A4" s="34"/>
      <c r="B4" s="35"/>
      <c r="C4" s="3">
        <v>1</v>
      </c>
      <c r="D4" s="3">
        <v>2</v>
      </c>
      <c r="E4" s="3" t="s">
        <v>41</v>
      </c>
      <c r="F4" s="3">
        <v>4</v>
      </c>
      <c r="G4" s="3">
        <v>5</v>
      </c>
      <c r="H4" s="3" t="s">
        <v>42</v>
      </c>
    </row>
    <row r="5" spans="1:8" x14ac:dyDescent="0.2">
      <c r="A5" s="13"/>
      <c r="B5" s="14"/>
      <c r="C5" s="4"/>
      <c r="D5" s="4"/>
      <c r="E5" s="4"/>
      <c r="F5" s="4"/>
      <c r="G5" s="4"/>
      <c r="H5" s="4"/>
    </row>
    <row r="6" spans="1:8" x14ac:dyDescent="0.2">
      <c r="A6" s="10" t="s">
        <v>5</v>
      </c>
      <c r="B6" s="8"/>
      <c r="C6" s="18">
        <f>SUM(C7:C14)</f>
        <v>2682285585.8599992</v>
      </c>
      <c r="D6" s="18">
        <f t="shared" ref="D6:H6" si="0">SUM(D7:D14)</f>
        <v>343054968.25000012</v>
      </c>
      <c r="E6" s="18">
        <f t="shared" si="0"/>
        <v>3025340554.1099987</v>
      </c>
      <c r="F6" s="18">
        <f t="shared" si="0"/>
        <v>560580103.5599997</v>
      </c>
      <c r="G6" s="18">
        <f t="shared" si="0"/>
        <v>539480464.6500001</v>
      </c>
      <c r="H6" s="18">
        <f t="shared" si="0"/>
        <v>2464760450.5499988</v>
      </c>
    </row>
    <row r="7" spans="1:8" x14ac:dyDescent="0.2">
      <c r="A7" s="7"/>
      <c r="B7" s="11" t="s">
        <v>21</v>
      </c>
      <c r="C7" s="17">
        <v>39560779.849999994</v>
      </c>
      <c r="D7" s="17">
        <v>572524.74999999988</v>
      </c>
      <c r="E7" s="17">
        <v>40133304.599999994</v>
      </c>
      <c r="F7" s="17">
        <v>7787571.4299999978</v>
      </c>
      <c r="G7" s="17">
        <v>7565548.3199999975</v>
      </c>
      <c r="H7" s="17">
        <f>E7-F7</f>
        <v>32345733.169999994</v>
      </c>
    </row>
    <row r="8" spans="1:8" x14ac:dyDescent="0.2">
      <c r="A8" s="7"/>
      <c r="B8" s="11" t="s">
        <v>6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f t="shared" ref="H8:H14" si="1">E8-F8</f>
        <v>0</v>
      </c>
    </row>
    <row r="9" spans="1:8" x14ac:dyDescent="0.2">
      <c r="A9" s="7"/>
      <c r="B9" s="11" t="s">
        <v>22</v>
      </c>
      <c r="C9" s="17">
        <v>230889266.37000003</v>
      </c>
      <c r="D9" s="17">
        <v>3735433.3200000008</v>
      </c>
      <c r="E9" s="17">
        <v>234624699.69000009</v>
      </c>
      <c r="F9" s="17">
        <v>46960534.070000008</v>
      </c>
      <c r="G9" s="17">
        <v>46279579.590000004</v>
      </c>
      <c r="H9" s="17">
        <f t="shared" si="1"/>
        <v>187664165.62000006</v>
      </c>
    </row>
    <row r="10" spans="1:8" x14ac:dyDescent="0.2">
      <c r="A10" s="7"/>
      <c r="B10" s="11" t="s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f t="shared" si="1"/>
        <v>0</v>
      </c>
    </row>
    <row r="11" spans="1:8" x14ac:dyDescent="0.2">
      <c r="A11" s="7"/>
      <c r="B11" s="11" t="s">
        <v>12</v>
      </c>
      <c r="C11" s="17">
        <v>392865374.65000004</v>
      </c>
      <c r="D11" s="17">
        <v>23217310.050000001</v>
      </c>
      <c r="E11" s="17">
        <v>416082684.69999999</v>
      </c>
      <c r="F11" s="17">
        <v>71085923.86999999</v>
      </c>
      <c r="G11" s="17">
        <v>68262773.829999998</v>
      </c>
      <c r="H11" s="17">
        <f t="shared" si="1"/>
        <v>344996760.82999998</v>
      </c>
    </row>
    <row r="12" spans="1:8" x14ac:dyDescent="0.2">
      <c r="A12" s="7"/>
      <c r="B12" s="11" t="s">
        <v>7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f t="shared" si="1"/>
        <v>0</v>
      </c>
    </row>
    <row r="13" spans="1:8" x14ac:dyDescent="0.2">
      <c r="A13" s="7"/>
      <c r="B13" s="11" t="s">
        <v>23</v>
      </c>
      <c r="C13" s="17">
        <v>1627861653.1299989</v>
      </c>
      <c r="D13" s="17">
        <v>116087264.02000007</v>
      </c>
      <c r="E13" s="17">
        <v>1743948917.1499987</v>
      </c>
      <c r="F13" s="17">
        <v>357998001.81999958</v>
      </c>
      <c r="G13" s="17">
        <v>343269439.73000002</v>
      </c>
      <c r="H13" s="17">
        <f t="shared" si="1"/>
        <v>1385950915.329999</v>
      </c>
    </row>
    <row r="14" spans="1:8" x14ac:dyDescent="0.2">
      <c r="A14" s="7"/>
      <c r="B14" s="11" t="s">
        <v>8</v>
      </c>
      <c r="C14" s="17">
        <v>391108511.86000007</v>
      </c>
      <c r="D14" s="17">
        <v>199442436.11000001</v>
      </c>
      <c r="E14" s="17">
        <v>590550947.97000015</v>
      </c>
      <c r="F14" s="17">
        <v>76748072.370000064</v>
      </c>
      <c r="G14" s="17">
        <v>74103123.180000097</v>
      </c>
      <c r="H14" s="17">
        <f t="shared" si="1"/>
        <v>513802875.60000008</v>
      </c>
    </row>
    <row r="15" spans="1:8" x14ac:dyDescent="0.2">
      <c r="A15" s="9"/>
      <c r="B15" s="11"/>
      <c r="C15" s="17"/>
      <c r="D15" s="17"/>
      <c r="E15" s="17"/>
      <c r="F15" s="17"/>
      <c r="G15" s="17"/>
      <c r="H15" s="17"/>
    </row>
    <row r="16" spans="1:8" x14ac:dyDescent="0.2">
      <c r="A16" s="10" t="s">
        <v>9</v>
      </c>
      <c r="B16" s="12"/>
      <c r="C16" s="18">
        <f>SUM(C17:C23)</f>
        <v>1983792921.0400004</v>
      </c>
      <c r="D16" s="18">
        <f t="shared" ref="D16:H16" si="2">SUM(D17:D23)</f>
        <v>554941595.46000004</v>
      </c>
      <c r="E16" s="18">
        <f t="shared" si="2"/>
        <v>2538734516.4999995</v>
      </c>
      <c r="F16" s="18">
        <f t="shared" si="2"/>
        <v>502175972.06999993</v>
      </c>
      <c r="G16" s="18">
        <f t="shared" si="2"/>
        <v>473435906.74999988</v>
      </c>
      <c r="H16" s="18">
        <f t="shared" si="2"/>
        <v>2036558544.4300001</v>
      </c>
    </row>
    <row r="17" spans="1:8" x14ac:dyDescent="0.2">
      <c r="A17" s="7"/>
      <c r="B17" s="11" t="s">
        <v>24</v>
      </c>
      <c r="C17" s="17">
        <v>552935952.45999992</v>
      </c>
      <c r="D17" s="17">
        <v>10028853.039999999</v>
      </c>
      <c r="E17" s="17">
        <v>562964805.5</v>
      </c>
      <c r="F17" s="17">
        <v>95725203.529999986</v>
      </c>
      <c r="G17" s="17">
        <v>88285516.00999999</v>
      </c>
      <c r="H17" s="17">
        <f t="shared" ref="H17:H23" si="3">E17-F17</f>
        <v>467239601.97000003</v>
      </c>
    </row>
    <row r="18" spans="1:8" x14ac:dyDescent="0.2">
      <c r="A18" s="7"/>
      <c r="B18" s="11" t="s">
        <v>15</v>
      </c>
      <c r="C18" s="17">
        <v>906340272.26000047</v>
      </c>
      <c r="D18" s="17">
        <v>436305667.87000006</v>
      </c>
      <c r="E18" s="17">
        <v>1342645940.1299999</v>
      </c>
      <c r="F18" s="17">
        <v>205921510.10999995</v>
      </c>
      <c r="G18" s="17">
        <v>197488450.78</v>
      </c>
      <c r="H18" s="17">
        <f t="shared" si="3"/>
        <v>1136724430.02</v>
      </c>
    </row>
    <row r="19" spans="1:8" x14ac:dyDescent="0.2">
      <c r="A19" s="7"/>
      <c r="B19" s="11" t="s">
        <v>10</v>
      </c>
      <c r="C19" s="17">
        <v>64311596.95000001</v>
      </c>
      <c r="D19" s="17">
        <v>16433441.9</v>
      </c>
      <c r="E19" s="17">
        <v>80745038.850000009</v>
      </c>
      <c r="F19" s="17">
        <v>16081098.700000001</v>
      </c>
      <c r="G19" s="17">
        <v>15233917.859999999</v>
      </c>
      <c r="H19" s="17">
        <f t="shared" si="3"/>
        <v>64663940.150000006</v>
      </c>
    </row>
    <row r="20" spans="1:8" x14ac:dyDescent="0.2">
      <c r="A20" s="7"/>
      <c r="B20" s="11" t="s">
        <v>25</v>
      </c>
      <c r="C20" s="17">
        <v>148941222.88000003</v>
      </c>
      <c r="D20" s="17">
        <v>67997897.770000011</v>
      </c>
      <c r="E20" s="17">
        <v>216939120.65000001</v>
      </c>
      <c r="F20" s="17">
        <v>90060263.000000015</v>
      </c>
      <c r="G20" s="17">
        <v>80385263.030000001</v>
      </c>
      <c r="H20" s="17">
        <f t="shared" si="3"/>
        <v>126878857.64999999</v>
      </c>
    </row>
    <row r="21" spans="1:8" x14ac:dyDescent="0.2">
      <c r="A21" s="7"/>
      <c r="B21" s="11" t="s">
        <v>26</v>
      </c>
      <c r="C21" s="17">
        <v>80947927.639999986</v>
      </c>
      <c r="D21" s="17">
        <v>10635357.209999999</v>
      </c>
      <c r="E21" s="17">
        <v>91583284.849999994</v>
      </c>
      <c r="F21" s="17">
        <v>6243664.0500000017</v>
      </c>
      <c r="G21" s="17">
        <v>6048314.8800000008</v>
      </c>
      <c r="H21" s="17">
        <f t="shared" si="3"/>
        <v>85339620.799999997</v>
      </c>
    </row>
    <row r="22" spans="1:8" x14ac:dyDescent="0.2">
      <c r="A22" s="7"/>
      <c r="B22" s="11" t="s">
        <v>27</v>
      </c>
      <c r="C22" s="17">
        <v>173621599.06999999</v>
      </c>
      <c r="D22" s="17">
        <v>11378887.67</v>
      </c>
      <c r="E22" s="17">
        <v>185000486.74000001</v>
      </c>
      <c r="F22" s="17">
        <v>64508613.399999999</v>
      </c>
      <c r="G22" s="17">
        <v>62358824.909999996</v>
      </c>
      <c r="H22" s="17">
        <f t="shared" si="3"/>
        <v>120491873.34</v>
      </c>
    </row>
    <row r="23" spans="1:8" x14ac:dyDescent="0.2">
      <c r="A23" s="7"/>
      <c r="B23" s="11" t="s">
        <v>1</v>
      </c>
      <c r="C23" s="17">
        <v>56694349.780000001</v>
      </c>
      <c r="D23" s="17">
        <v>2161490</v>
      </c>
      <c r="E23" s="17">
        <v>58855839.780000001</v>
      </c>
      <c r="F23" s="17">
        <v>23635619.280000001</v>
      </c>
      <c r="G23" s="17">
        <v>23635619.280000001</v>
      </c>
      <c r="H23" s="17">
        <f t="shared" si="3"/>
        <v>35220220.5</v>
      </c>
    </row>
    <row r="24" spans="1:8" x14ac:dyDescent="0.2">
      <c r="A24" s="9"/>
      <c r="B24" s="11"/>
      <c r="C24" s="17"/>
      <c r="D24" s="17"/>
      <c r="E24" s="17"/>
      <c r="F24" s="17"/>
      <c r="G24" s="17"/>
      <c r="H24" s="17"/>
    </row>
    <row r="25" spans="1:8" x14ac:dyDescent="0.2">
      <c r="A25" s="10" t="s">
        <v>28</v>
      </c>
      <c r="B25" s="12"/>
      <c r="C25" s="18">
        <f>SUM(C26:C34)</f>
        <v>1036035688.9300002</v>
      </c>
      <c r="D25" s="18">
        <f t="shared" ref="D25:H25" si="4">SUM(D26:D34)</f>
        <v>167783980.09999999</v>
      </c>
      <c r="E25" s="18">
        <f t="shared" si="4"/>
        <v>1203819669.0300002</v>
      </c>
      <c r="F25" s="18">
        <f t="shared" si="4"/>
        <v>223288651.16999999</v>
      </c>
      <c r="G25" s="18">
        <f t="shared" si="4"/>
        <v>200567841.23000002</v>
      </c>
      <c r="H25" s="18">
        <f t="shared" si="4"/>
        <v>980531017.86000037</v>
      </c>
    </row>
    <row r="26" spans="1:8" x14ac:dyDescent="0.2">
      <c r="A26" s="7"/>
      <c r="B26" s="11" t="s">
        <v>16</v>
      </c>
      <c r="C26" s="17">
        <v>73608171.400000021</v>
      </c>
      <c r="D26" s="17">
        <v>34826751.479999989</v>
      </c>
      <c r="E26" s="17">
        <v>108434922.88000001</v>
      </c>
      <c r="F26" s="17">
        <v>24888632.849999994</v>
      </c>
      <c r="G26" s="17">
        <v>21788838.849999998</v>
      </c>
      <c r="H26" s="17">
        <f t="shared" ref="H26:H34" si="5">E26-F26</f>
        <v>83546290.030000016</v>
      </c>
    </row>
    <row r="27" spans="1:8" x14ac:dyDescent="0.2">
      <c r="A27" s="7"/>
      <c r="B27" s="11" t="s">
        <v>13</v>
      </c>
      <c r="C27" s="17">
        <v>20893000</v>
      </c>
      <c r="D27" s="17">
        <v>400000</v>
      </c>
      <c r="E27" s="17">
        <v>21293000</v>
      </c>
      <c r="F27" s="17">
        <v>2990802.77</v>
      </c>
      <c r="G27" s="17">
        <v>2990802.77</v>
      </c>
      <c r="H27" s="17">
        <f t="shared" si="5"/>
        <v>18302197.23</v>
      </c>
    </row>
    <row r="28" spans="1:8" x14ac:dyDescent="0.2">
      <c r="A28" s="7"/>
      <c r="B28" s="11" t="s">
        <v>17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f t="shared" si="5"/>
        <v>0</v>
      </c>
    </row>
    <row r="29" spans="1:8" x14ac:dyDescent="0.2">
      <c r="A29" s="7"/>
      <c r="B29" s="11" t="s">
        <v>29</v>
      </c>
      <c r="C29" s="17">
        <v>394833715.20000005</v>
      </c>
      <c r="D29" s="17">
        <v>3417036.38</v>
      </c>
      <c r="E29" s="17">
        <v>398250751.58000004</v>
      </c>
      <c r="F29" s="17">
        <v>71717270.060000002</v>
      </c>
      <c r="G29" s="17">
        <v>70712960.340000004</v>
      </c>
      <c r="H29" s="17">
        <f t="shared" si="5"/>
        <v>326533481.52000004</v>
      </c>
    </row>
    <row r="30" spans="1:8" x14ac:dyDescent="0.2">
      <c r="A30" s="7"/>
      <c r="B30" s="11" t="s">
        <v>11</v>
      </c>
      <c r="C30" s="17">
        <v>462389886.97000015</v>
      </c>
      <c r="D30" s="17">
        <v>113175396.94</v>
      </c>
      <c r="E30" s="17">
        <v>575565283.91000021</v>
      </c>
      <c r="F30" s="17">
        <v>107023382.84</v>
      </c>
      <c r="G30" s="17">
        <v>90489640.820000008</v>
      </c>
      <c r="H30" s="17">
        <f t="shared" si="5"/>
        <v>468541901.07000017</v>
      </c>
    </row>
    <row r="31" spans="1:8" x14ac:dyDescent="0.2">
      <c r="A31" s="7"/>
      <c r="B31" s="11" t="s">
        <v>2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f t="shared" si="5"/>
        <v>0</v>
      </c>
    </row>
    <row r="32" spans="1:8" x14ac:dyDescent="0.2">
      <c r="A32" s="7"/>
      <c r="B32" s="11" t="s">
        <v>3</v>
      </c>
      <c r="C32" s="17">
        <v>38354376.890000001</v>
      </c>
      <c r="D32" s="17">
        <v>11901690.709999999</v>
      </c>
      <c r="E32" s="17">
        <v>50256067.599999994</v>
      </c>
      <c r="F32" s="17">
        <v>5800362.0299999993</v>
      </c>
      <c r="G32" s="17">
        <v>3882125.2899999991</v>
      </c>
      <c r="H32" s="17">
        <f t="shared" si="5"/>
        <v>44455705.569999993</v>
      </c>
    </row>
    <row r="33" spans="1:8" x14ac:dyDescent="0.2">
      <c r="A33" s="7"/>
      <c r="B33" s="11" t="s">
        <v>30</v>
      </c>
      <c r="C33" s="17">
        <v>45956538.469999999</v>
      </c>
      <c r="D33" s="17">
        <v>4063104.59</v>
      </c>
      <c r="E33" s="17">
        <v>50019643.060000002</v>
      </c>
      <c r="F33" s="17">
        <v>10868200.620000001</v>
      </c>
      <c r="G33" s="17">
        <v>10703473.16</v>
      </c>
      <c r="H33" s="17">
        <f t="shared" si="5"/>
        <v>39151442.439999998</v>
      </c>
    </row>
    <row r="34" spans="1:8" x14ac:dyDescent="0.2">
      <c r="A34" s="7"/>
      <c r="B34" s="11" t="s">
        <v>18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f t="shared" si="5"/>
        <v>0</v>
      </c>
    </row>
    <row r="35" spans="1:8" x14ac:dyDescent="0.2">
      <c r="A35" s="9"/>
      <c r="B35" s="11"/>
      <c r="C35" s="17"/>
      <c r="D35" s="17"/>
      <c r="E35" s="17"/>
      <c r="F35" s="17"/>
      <c r="G35" s="17"/>
      <c r="H35" s="17"/>
    </row>
    <row r="36" spans="1:8" x14ac:dyDescent="0.2">
      <c r="A36" s="10" t="s">
        <v>19</v>
      </c>
      <c r="B36" s="12"/>
      <c r="C36" s="18">
        <f>SUM(C37:C40)</f>
        <v>139471285.24000001</v>
      </c>
      <c r="D36" s="18">
        <f t="shared" ref="D36:G36" si="6">SUM(D37:D40)</f>
        <v>0</v>
      </c>
      <c r="E36" s="18">
        <f t="shared" si="6"/>
        <v>139471285.24000001</v>
      </c>
      <c r="F36" s="18">
        <f t="shared" si="6"/>
        <v>33005762.549999997</v>
      </c>
      <c r="G36" s="18">
        <f t="shared" si="6"/>
        <v>33005762.549999997</v>
      </c>
      <c r="H36" s="18">
        <f>SUM(H37:H40)</f>
        <v>106465522.69000001</v>
      </c>
    </row>
    <row r="37" spans="1:8" x14ac:dyDescent="0.2">
      <c r="A37" s="7"/>
      <c r="B37" s="11" t="s">
        <v>31</v>
      </c>
      <c r="C37" s="17">
        <v>139471285.24000001</v>
      </c>
      <c r="D37" s="17">
        <v>0</v>
      </c>
      <c r="E37" s="17">
        <v>139471285.24000001</v>
      </c>
      <c r="F37" s="17">
        <v>33005762.549999997</v>
      </c>
      <c r="G37" s="17">
        <v>33005762.549999997</v>
      </c>
      <c r="H37" s="17">
        <f t="shared" ref="H37:H40" si="7">E37-F37</f>
        <v>106465522.69000001</v>
      </c>
    </row>
    <row r="38" spans="1:8" ht="22.5" x14ac:dyDescent="0.2">
      <c r="A38" s="7"/>
      <c r="B38" s="11" t="s">
        <v>14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f t="shared" si="7"/>
        <v>0</v>
      </c>
    </row>
    <row r="39" spans="1:8" x14ac:dyDescent="0.2">
      <c r="A39" s="7"/>
      <c r="B39" s="11" t="s">
        <v>20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f t="shared" si="7"/>
        <v>0</v>
      </c>
    </row>
    <row r="40" spans="1:8" x14ac:dyDescent="0.2">
      <c r="A40" s="7"/>
      <c r="B40" s="11" t="s">
        <v>4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f t="shared" si="7"/>
        <v>0</v>
      </c>
    </row>
    <row r="41" spans="1:8" x14ac:dyDescent="0.2">
      <c r="A41" s="9"/>
      <c r="B41" s="11"/>
      <c r="C41" s="5"/>
      <c r="D41" s="5"/>
      <c r="E41" s="5"/>
      <c r="F41" s="5"/>
      <c r="G41" s="5"/>
      <c r="H41" s="5"/>
    </row>
    <row r="42" spans="1:8" x14ac:dyDescent="0.2">
      <c r="A42" s="15"/>
      <c r="B42" s="16" t="s">
        <v>32</v>
      </c>
      <c r="C42" s="19">
        <f>C36+C25+C16+C6</f>
        <v>5841585481.0699997</v>
      </c>
      <c r="D42" s="19">
        <f t="shared" ref="D42:H42" si="8">D36+D25+D16+D6</f>
        <v>1065780543.8100002</v>
      </c>
      <c r="E42" s="19">
        <f t="shared" si="8"/>
        <v>6907366024.8799982</v>
      </c>
      <c r="F42" s="19">
        <f t="shared" si="8"/>
        <v>1319050489.3499997</v>
      </c>
      <c r="G42" s="19">
        <f t="shared" si="8"/>
        <v>1246489975.1800001</v>
      </c>
      <c r="H42" s="19">
        <f t="shared" si="8"/>
        <v>5588315535.5299988</v>
      </c>
    </row>
    <row r="43" spans="1:8" x14ac:dyDescent="0.2">
      <c r="A43" s="6"/>
      <c r="B43" s="6"/>
      <c r="C43" s="23"/>
      <c r="D43" s="6"/>
      <c r="E43" s="6"/>
      <c r="F43" s="6"/>
      <c r="G43" s="6"/>
      <c r="H43" s="6"/>
    </row>
    <row r="44" spans="1:8" x14ac:dyDescent="0.2">
      <c r="A44" s="6"/>
      <c r="B44" s="6"/>
      <c r="C44" s="6"/>
      <c r="D44" s="6"/>
      <c r="E44" s="6"/>
      <c r="F44" s="6"/>
      <c r="G44" s="6"/>
      <c r="H44" s="6"/>
    </row>
    <row r="45" spans="1:8" x14ac:dyDescent="0.2">
      <c r="A45" s="6"/>
      <c r="B45" s="6"/>
      <c r="C45" s="6"/>
      <c r="D45" s="6"/>
      <c r="E45" s="6"/>
      <c r="F45" s="6"/>
      <c r="G45" s="6"/>
      <c r="H45" s="6"/>
    </row>
    <row r="60" spans="2:7" x14ac:dyDescent="0.2">
      <c r="B60" s="20" t="s">
        <v>44</v>
      </c>
      <c r="E60" s="36" t="s">
        <v>45</v>
      </c>
      <c r="F60" s="36"/>
      <c r="G60" s="36"/>
    </row>
    <row r="61" spans="2:7" x14ac:dyDescent="0.2">
      <c r="B61" s="21" t="s">
        <v>46</v>
      </c>
      <c r="E61" s="24" t="s">
        <v>47</v>
      </c>
      <c r="F61" s="24"/>
      <c r="G61" s="24"/>
    </row>
  </sheetData>
  <sheetProtection formatCells="0" formatColumns="0" formatRows="0" autoFilter="0"/>
  <mergeCells count="6">
    <mergeCell ref="E61:G61"/>
    <mergeCell ref="A1:H1"/>
    <mergeCell ref="A2:B4"/>
    <mergeCell ref="C2:G2"/>
    <mergeCell ref="H2:H3"/>
    <mergeCell ref="E60:G60"/>
  </mergeCells>
  <printOptions horizontalCentered="1"/>
  <pageMargins left="0.70866141732283472" right="0.70866141732283472" top="0.74803149606299213" bottom="0.74803149606299213" header="0.31496062992125984" footer="0.31496062992125984"/>
  <pageSetup scale="63" fitToHeight="0" orientation="portrait" r:id="rId1"/>
  <ignoredErrors>
    <ignoredError sqref="C6:H4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Jonathan Edmundo Contreras Veloz</cp:lastModifiedBy>
  <cp:lastPrinted>2021-04-23T17:41:20Z</cp:lastPrinted>
  <dcterms:created xsi:type="dcterms:W3CDTF">2014-02-10T03:37:14Z</dcterms:created>
  <dcterms:modified xsi:type="dcterms:W3CDTF">2021-05-04T18:34:47Z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